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EF536248-B6D6-43E0-82C4-48093E9682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3" i="1" l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I22" i="1"/>
  <c r="H22" i="1"/>
  <c r="G22" i="1"/>
  <c r="F22" i="1"/>
  <c r="E22" i="1"/>
  <c r="D22" i="1"/>
  <c r="C22" i="1"/>
  <c r="B22" i="1"/>
  <c r="B17" i="1"/>
  <c r="D12" i="1"/>
  <c r="C12" i="1" s="1"/>
  <c r="K12" i="1" s="1"/>
  <c r="D11" i="1"/>
  <c r="C11" i="1"/>
  <c r="J10" i="1"/>
  <c r="I10" i="1"/>
  <c r="H10" i="1"/>
  <c r="G10" i="1"/>
  <c r="F10" i="1"/>
  <c r="E10" i="1"/>
  <c r="D10" i="1"/>
  <c r="B10" i="1"/>
  <c r="C10" i="1" l="1"/>
  <c r="K11" i="1"/>
  <c r="K10" i="1" s="1"/>
</calcChain>
</file>

<file path=xl/sharedStrings.xml><?xml version="1.0" encoding="utf-8"?>
<sst xmlns="http://schemas.openxmlformats.org/spreadsheetml/2006/main" count="121" uniqueCount="109">
  <si>
    <t>PRINCIPALII  INDICATORI AI CUNOAŞTERII SĂNĂTĂŢII</t>
  </si>
  <si>
    <t>JUDEŢ</t>
  </si>
  <si>
    <t>LOCALITATE</t>
  </si>
  <si>
    <t>UNITATEA SANITARA</t>
  </si>
  <si>
    <t>TRIMESTRU/AN</t>
  </si>
  <si>
    <t>CAP.1 EVIDENŢA GRAVIDELOR</t>
  </si>
  <si>
    <t>Mediul</t>
  </si>
  <si>
    <t>Aflate în evidenţă la începutul anului</t>
  </si>
  <si>
    <t>Nou intrate in evidenta</t>
  </si>
  <si>
    <t>Scoase din evidenţă</t>
  </si>
  <si>
    <t>Ramase în evidenţă la sfârșitul anului</t>
  </si>
  <si>
    <t>Total</t>
  </si>
  <si>
    <t>Nou depistate</t>
  </si>
  <si>
    <t>din care: cu risc</t>
  </si>
  <si>
    <t xml:space="preserve">    Nou depistate după luna sarcinii</t>
  </si>
  <si>
    <t>Venite din alte teritorii</t>
  </si>
  <si>
    <t xml:space="preserve"> I-III</t>
  </si>
  <si>
    <t xml:space="preserve"> IV-V</t>
  </si>
  <si>
    <t xml:space="preserve"> VI-IX</t>
  </si>
  <si>
    <t>A</t>
  </si>
  <si>
    <t>Urban</t>
  </si>
  <si>
    <t>Rural</t>
  </si>
  <si>
    <t>CAP.2 GRAVIDE NOU DEPISTATE DUPĂ GRUPA DE VARSTĂ</t>
  </si>
  <si>
    <t xml:space="preserve"> </t>
  </si>
  <si>
    <t>Specificare</t>
  </si>
  <si>
    <t>după grupa de vârstă a gravidei:</t>
  </si>
  <si>
    <t>Sub 15 ani</t>
  </si>
  <si>
    <t xml:space="preserve"> 15-19 ani</t>
  </si>
  <si>
    <t xml:space="preserve"> 20-24 ani</t>
  </si>
  <si>
    <t xml:space="preserve"> 25-29 ani</t>
  </si>
  <si>
    <t xml:space="preserve"> 30-34 ani</t>
  </si>
  <si>
    <t xml:space="preserve"> 35-39 ani</t>
  </si>
  <si>
    <t xml:space="preserve"> 40-44 ani</t>
  </si>
  <si>
    <t xml:space="preserve"> 45-49 ani</t>
  </si>
  <si>
    <t xml:space="preserve"> 50 ani +</t>
  </si>
  <si>
    <t>CAP.9 EVIDENŢA COPIILOR (sub 3 ani) CU MALNUTRIŢIE PROTEINO-CALORICĂ (în cabinetul medicului de familie)</t>
  </si>
  <si>
    <t xml:space="preserve">                          Bolnavi noi </t>
  </si>
  <si>
    <t xml:space="preserve">                 din care : Decedaţi</t>
  </si>
  <si>
    <t xml:space="preserve">  Bolnavi rămaşi în evidenţă</t>
  </si>
  <si>
    <t xml:space="preserve">       Copii alimentaţi la sân</t>
  </si>
  <si>
    <t>Total 0-3 ani</t>
  </si>
  <si>
    <t>din care:          sub un an</t>
  </si>
  <si>
    <t>din care:               sub un an</t>
  </si>
  <si>
    <t>La 3 luni</t>
  </si>
  <si>
    <t>La 6 luni</t>
  </si>
  <si>
    <t>CAP.11 ALTE BOLI (în cabinetul medicul medicului de familie)</t>
  </si>
  <si>
    <t>Rând</t>
  </si>
  <si>
    <t xml:space="preserve">Tbc.                       </t>
  </si>
  <si>
    <t xml:space="preserve">Malarie           </t>
  </si>
  <si>
    <t xml:space="preserve">Tumori maligne </t>
  </si>
  <si>
    <r>
      <rPr>
        <sz val="10"/>
        <color rgb="FF000000"/>
        <rFont val="Times New Roman"/>
        <family val="1"/>
        <charset val="1"/>
      </rPr>
      <t xml:space="preserve">Anemii </t>
    </r>
    <r>
      <rPr>
        <sz val="9"/>
        <color rgb="FF000000"/>
        <rFont val="Times New Roman"/>
        <family val="1"/>
        <charset val="1"/>
      </rPr>
      <t xml:space="preserve">(se exclud anemiile secundare)      </t>
    </r>
  </si>
  <si>
    <t xml:space="preserve">Guşa simplă şi nodulară netoxică         </t>
  </si>
  <si>
    <t xml:space="preserve">Diabet zaharat     </t>
  </si>
  <si>
    <t xml:space="preserve">Malnutriţie proteino-calorică </t>
  </si>
  <si>
    <t xml:space="preserve">Rahitism evolutiv        </t>
  </si>
  <si>
    <t xml:space="preserve">Obezitate        </t>
  </si>
  <si>
    <t xml:space="preserve">Tulburări mentale şi de comportament </t>
  </si>
  <si>
    <t xml:space="preserve">Boli psihice </t>
  </si>
  <si>
    <t xml:space="preserve">Boala Alzheimer </t>
  </si>
  <si>
    <t xml:space="preserve">Scleroză multiplă </t>
  </si>
  <si>
    <t xml:space="preserve">Epilepsie   </t>
  </si>
  <si>
    <t xml:space="preserve">Reuma-tism articular acut   </t>
  </si>
  <si>
    <t xml:space="preserve">Cardiopatii reumatismale cornice   </t>
  </si>
  <si>
    <t xml:space="preserve">Boli hipertensive  </t>
  </si>
  <si>
    <t xml:space="preserve">Cardiopatie ischemică    </t>
  </si>
  <si>
    <t xml:space="preserve">Cord pulmonar cronic         </t>
  </si>
  <si>
    <t xml:space="preserve">Boli cerebro-vasculare      </t>
  </si>
  <si>
    <t>Boli cronice ale cailor respiratorii inferioare</t>
  </si>
  <si>
    <t xml:space="preserve">Boală ulceroasă </t>
  </si>
  <si>
    <t xml:space="preserve">Ciroza şi alte hepatite cronice     </t>
  </si>
  <si>
    <t xml:space="preserve">Glomerulopatii + Nefrite + Insuficienţa renală cronică  </t>
  </si>
  <si>
    <t xml:space="preserve">Calculoză urinară     </t>
  </si>
  <si>
    <t xml:space="preserve">Anomalii congenitale            </t>
  </si>
  <si>
    <t xml:space="preserve">Anomalii congenitale aparat circulator </t>
  </si>
  <si>
    <t xml:space="preserve">Maladia Down     </t>
  </si>
  <si>
    <t>A15-A19</t>
  </si>
  <si>
    <t>B50-B54</t>
  </si>
  <si>
    <t>C00-C97</t>
  </si>
  <si>
    <t>D50-D64</t>
  </si>
  <si>
    <t>E01-E04</t>
  </si>
  <si>
    <t>E10-E14</t>
  </si>
  <si>
    <t>E40-E46</t>
  </si>
  <si>
    <t>E55</t>
  </si>
  <si>
    <t>E66</t>
  </si>
  <si>
    <t>F00-F99</t>
  </si>
  <si>
    <t>F01-F39</t>
  </si>
  <si>
    <t>G30</t>
  </si>
  <si>
    <t>G35</t>
  </si>
  <si>
    <t>G40-G41</t>
  </si>
  <si>
    <t>I00-I02</t>
  </si>
  <si>
    <t>I05-I09</t>
  </si>
  <si>
    <t>I10-I15</t>
  </si>
  <si>
    <t>I20-I25</t>
  </si>
  <si>
    <t>I27.9</t>
  </si>
  <si>
    <t>I60-I69</t>
  </si>
  <si>
    <t xml:space="preserve"> J40-J47</t>
  </si>
  <si>
    <t>K25-K28</t>
  </si>
  <si>
    <t>K70-K76</t>
  </si>
  <si>
    <t>N00-N08; N10-N19</t>
  </si>
  <si>
    <t>N20-N23</t>
  </si>
  <si>
    <t>Q00-Q99</t>
  </si>
  <si>
    <t>Q20-Q28</t>
  </si>
  <si>
    <t>Q90</t>
  </si>
  <si>
    <t>B</t>
  </si>
  <si>
    <t>Aflaţi</t>
  </si>
  <si>
    <r>
      <rPr>
        <b/>
        <sz val="10"/>
        <color rgb="FF000000"/>
        <rFont val="Times New Roman"/>
        <family val="1"/>
        <charset val="1"/>
      </rPr>
      <t>Intraţi</t>
    </r>
    <r>
      <rPr>
        <sz val="10"/>
        <color rgb="FF000000"/>
        <rFont val="Times New Roman"/>
        <family val="1"/>
        <charset val="1"/>
      </rPr>
      <t xml:space="preserve">          </t>
    </r>
  </si>
  <si>
    <r>
      <rPr>
        <b/>
        <sz val="10"/>
        <color rgb="FF000000"/>
        <rFont val="Times New Roman"/>
        <family val="1"/>
        <charset val="1"/>
      </rPr>
      <t>Ieşiţi</t>
    </r>
    <r>
      <rPr>
        <sz val="10"/>
        <color rgb="FF000000"/>
        <rFont val="Times New Roman"/>
        <family val="1"/>
        <charset val="1"/>
      </rPr>
      <t xml:space="preserve">             </t>
    </r>
  </si>
  <si>
    <t>Rămaşi în evidenţă</t>
  </si>
  <si>
    <t>Indici de prevalenţă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</si>
</sst>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11">
    <font>
      <sz val="11"/>
      <color theme="1"/>
      <name val="Calibri"/>
      <family val="2"/>
      <scheme val="minor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2"/>
      <color rgb="FFFF0000"/>
      <name val="Times New (WE)"/>
      <family val="1"/>
      <charset val="238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5E0B4"/>
        <bgColor rgb="FFCCFFCC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1" fontId="3" fillId="2" borderId="2" xfId="0" applyNumberFormat="1" applyFont="1" applyFill="1" applyBorder="1"/>
    <xf numFmtId="0" fontId="2" fillId="0" borderId="2" xfId="0" applyFont="1" applyBorder="1" applyProtection="1">
      <protection locked="0"/>
    </xf>
    <xf numFmtId="1" fontId="2" fillId="0" borderId="2" xfId="0" applyNumberFormat="1" applyFont="1" applyBorder="1" applyProtection="1">
      <protection locked="0"/>
    </xf>
    <xf numFmtId="1" fontId="2" fillId="0" borderId="0" xfId="0" applyNumberFormat="1" applyFont="1" applyProtection="1">
      <protection locked="0"/>
    </xf>
    <xf numFmtId="1" fontId="2" fillId="3" borderId="0" xfId="0" applyNumberFormat="1" applyFont="1" applyFill="1" applyProtection="1">
      <protection locked="0"/>
    </xf>
    <xf numFmtId="164" fontId="4" fillId="0" borderId="0" xfId="0" applyNumberFormat="1" applyFon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/>
    <xf numFmtId="0" fontId="2" fillId="0" borderId="3" xfId="0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Protection="1">
      <protection locked="0"/>
    </xf>
    <xf numFmtId="1" fontId="2" fillId="0" borderId="5" xfId="0" applyNumberFormat="1" applyFont="1" applyBorder="1" applyProtection="1"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2" fontId="10" fillId="0" borderId="17" xfId="0" applyNumberFormat="1" applyFont="1" applyBorder="1" applyAlignment="1" applyProtection="1">
      <alignment vertical="center" wrapText="1"/>
      <protection locked="0"/>
    </xf>
  </cellXfs>
  <cellStyles count="2">
    <cellStyle name="Normal" xfId="0" builtinId="0"/>
    <cellStyle name="Normal 2 4" xfId="1" xr:uid="{529A4E73-B8A0-42B3-B243-E0BF0734E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zoomScale="120" zoomScaleNormal="120" workbookViewId="0">
      <selection activeCell="N13" sqref="N13"/>
    </sheetView>
  </sheetViews>
  <sheetFormatPr defaultRowHeight="15"/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/>
    </row>
    <row r="3" spans="1:11">
      <c r="A3" s="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1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3" t="s">
        <v>6</v>
      </c>
      <c r="B6" s="3" t="s">
        <v>7</v>
      </c>
      <c r="C6" s="4" t="s">
        <v>8</v>
      </c>
      <c r="D6" s="4"/>
      <c r="E6" s="4"/>
      <c r="F6" s="4"/>
      <c r="G6" s="4"/>
      <c r="H6" s="4"/>
      <c r="I6" s="4"/>
      <c r="J6" s="3" t="s">
        <v>9</v>
      </c>
      <c r="K6" s="3" t="s">
        <v>10</v>
      </c>
    </row>
    <row r="7" spans="1:11">
      <c r="A7" s="3"/>
      <c r="B7" s="3"/>
      <c r="C7" s="3" t="s">
        <v>11</v>
      </c>
      <c r="D7" s="3" t="s">
        <v>12</v>
      </c>
      <c r="E7" s="3" t="s">
        <v>13</v>
      </c>
      <c r="F7" s="4" t="s">
        <v>14</v>
      </c>
      <c r="G7" s="4"/>
      <c r="H7" s="4"/>
      <c r="I7" s="3" t="s">
        <v>15</v>
      </c>
      <c r="J7" s="3"/>
      <c r="K7" s="3"/>
    </row>
    <row r="8" spans="1:11">
      <c r="A8" s="3"/>
      <c r="B8" s="3"/>
      <c r="C8" s="3"/>
      <c r="D8" s="3"/>
      <c r="E8" s="3"/>
      <c r="F8" s="5" t="s">
        <v>16</v>
      </c>
      <c r="G8" s="5" t="s">
        <v>17</v>
      </c>
      <c r="H8" s="5" t="s">
        <v>18</v>
      </c>
      <c r="I8" s="3"/>
      <c r="J8" s="3"/>
      <c r="K8" s="3"/>
    </row>
    <row r="9" spans="1:11">
      <c r="A9" s="6" t="s">
        <v>19</v>
      </c>
      <c r="B9" s="6">
        <v>1</v>
      </c>
      <c r="C9" s="6">
        <v>2</v>
      </c>
      <c r="D9" s="6">
        <v>3</v>
      </c>
      <c r="E9" s="6">
        <v>4</v>
      </c>
      <c r="F9" s="7">
        <v>5</v>
      </c>
      <c r="G9" s="7">
        <v>6</v>
      </c>
      <c r="H9" s="7">
        <v>7</v>
      </c>
      <c r="I9" s="6">
        <v>8</v>
      </c>
      <c r="J9" s="6">
        <v>9</v>
      </c>
      <c r="K9" s="6">
        <v>10</v>
      </c>
    </row>
    <row r="10" spans="1:11">
      <c r="A10" s="8" t="s">
        <v>11</v>
      </c>
      <c r="B10" s="9">
        <f t="shared" ref="B10:K10" si="0">SUM(B11:B12)</f>
        <v>0</v>
      </c>
      <c r="C10" s="9">
        <f t="shared" si="0"/>
        <v>0</v>
      </c>
      <c r="D10" s="9">
        <f t="shared" si="0"/>
        <v>0</v>
      </c>
      <c r="E10" s="9">
        <f t="shared" si="0"/>
        <v>0</v>
      </c>
      <c r="F10" s="9">
        <f t="shared" si="0"/>
        <v>0</v>
      </c>
      <c r="G10" s="9">
        <f t="shared" si="0"/>
        <v>0</v>
      </c>
      <c r="H10" s="9">
        <f t="shared" si="0"/>
        <v>0</v>
      </c>
      <c r="I10" s="9">
        <f t="shared" si="0"/>
        <v>0</v>
      </c>
      <c r="J10" s="9">
        <f t="shared" si="0"/>
        <v>0</v>
      </c>
      <c r="K10" s="9">
        <f t="shared" si="0"/>
        <v>0</v>
      </c>
    </row>
    <row r="11" spans="1:11">
      <c r="A11" s="10" t="s">
        <v>20</v>
      </c>
      <c r="B11" s="11">
        <v>0</v>
      </c>
      <c r="C11" s="9">
        <f>+D11+I11</f>
        <v>0</v>
      </c>
      <c r="D11" s="9">
        <f>SUM(F11:H11)</f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9">
        <f>+B11+C11-J11</f>
        <v>0</v>
      </c>
    </row>
    <row r="12" spans="1:11">
      <c r="A12" s="10" t="s">
        <v>21</v>
      </c>
      <c r="B12" s="11">
        <v>0</v>
      </c>
      <c r="C12" s="9">
        <f>+D12+I12</f>
        <v>0</v>
      </c>
      <c r="D12" s="9">
        <f>SUM(F12:H12)</f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9">
        <f>+B12+C12-J12</f>
        <v>0</v>
      </c>
    </row>
    <row r="13" spans="1:11">
      <c r="A13" s="2"/>
      <c r="B13" s="2"/>
      <c r="C13" s="2"/>
      <c r="D13" s="2"/>
      <c r="E13" s="12"/>
      <c r="F13" s="12"/>
      <c r="G13" s="12"/>
      <c r="H13" s="12"/>
      <c r="I13" s="12"/>
      <c r="J13" s="12"/>
      <c r="K13" s="12"/>
    </row>
    <row r="14" spans="1:11" ht="15.75">
      <c r="A14" s="1" t="s">
        <v>22</v>
      </c>
      <c r="B14" s="12"/>
      <c r="C14" s="13"/>
      <c r="D14" s="12"/>
      <c r="E14" s="12"/>
      <c r="F14" s="12"/>
      <c r="G14" s="12"/>
      <c r="H14" s="12"/>
      <c r="I14" s="12"/>
      <c r="J14" s="12"/>
      <c r="K14" s="14" t="s">
        <v>23</v>
      </c>
    </row>
    <row r="15" spans="1:11">
      <c r="A15" s="15" t="s">
        <v>24</v>
      </c>
      <c r="B15" s="15" t="s">
        <v>11</v>
      </c>
      <c r="C15" s="16" t="s">
        <v>25</v>
      </c>
      <c r="D15" s="16"/>
      <c r="E15" s="16"/>
      <c r="F15" s="16"/>
      <c r="G15" s="16"/>
      <c r="H15" s="16"/>
      <c r="I15" s="16"/>
      <c r="J15" s="16"/>
      <c r="K15" s="16"/>
    </row>
    <row r="16" spans="1:11">
      <c r="A16" s="15"/>
      <c r="B16" s="15"/>
      <c r="C16" s="7" t="s">
        <v>26</v>
      </c>
      <c r="D16" s="7" t="s">
        <v>27</v>
      </c>
      <c r="E16" s="7" t="s">
        <v>28</v>
      </c>
      <c r="F16" s="7" t="s">
        <v>29</v>
      </c>
      <c r="G16" s="7" t="s">
        <v>30</v>
      </c>
      <c r="H16" s="7" t="s">
        <v>31</v>
      </c>
      <c r="I16" s="7" t="s">
        <v>32</v>
      </c>
      <c r="J16" s="7" t="s">
        <v>33</v>
      </c>
      <c r="K16" s="7" t="s">
        <v>34</v>
      </c>
    </row>
    <row r="17" spans="1:30">
      <c r="A17" s="8" t="s">
        <v>12</v>
      </c>
      <c r="B17" s="17">
        <f>SUM(C17:K17)</f>
        <v>0</v>
      </c>
      <c r="C17" s="11"/>
      <c r="D17" s="11"/>
      <c r="E17" s="11"/>
      <c r="F17" s="11"/>
      <c r="G17" s="11"/>
      <c r="H17" s="11"/>
      <c r="I17" s="11"/>
      <c r="J17" s="11"/>
      <c r="K17" s="11"/>
    </row>
    <row r="19" spans="1:30" ht="15.75" thickBot="1">
      <c r="A19" s="1" t="s">
        <v>35</v>
      </c>
      <c r="B19" s="12"/>
      <c r="C19" s="12"/>
      <c r="D19" s="12"/>
      <c r="E19" s="12"/>
      <c r="F19" s="13"/>
      <c r="G19" s="12"/>
      <c r="H19" s="12"/>
      <c r="I19" s="12"/>
    </row>
    <row r="20" spans="1:30" ht="15.75" thickBot="1">
      <c r="A20" s="18" t="s">
        <v>6</v>
      </c>
      <c r="B20" s="19" t="s">
        <v>36</v>
      </c>
      <c r="C20" s="20"/>
      <c r="D20" s="19" t="s">
        <v>37</v>
      </c>
      <c r="E20" s="20"/>
      <c r="F20" s="21" t="s">
        <v>38</v>
      </c>
      <c r="G20" s="21"/>
      <c r="H20" s="19" t="s">
        <v>39</v>
      </c>
      <c r="I20" s="22"/>
    </row>
    <row r="21" spans="1:30" ht="25.5">
      <c r="A21" s="18"/>
      <c r="B21" s="23" t="s">
        <v>40</v>
      </c>
      <c r="C21" s="23" t="s">
        <v>41</v>
      </c>
      <c r="D21" s="23" t="s">
        <v>40</v>
      </c>
      <c r="E21" s="23" t="s">
        <v>42</v>
      </c>
      <c r="F21" s="23" t="s">
        <v>40</v>
      </c>
      <c r="G21" s="23" t="s">
        <v>41</v>
      </c>
      <c r="H21" s="24" t="s">
        <v>43</v>
      </c>
      <c r="I21" s="25" t="s">
        <v>44</v>
      </c>
    </row>
    <row r="22" spans="1:30">
      <c r="A22" s="26" t="s">
        <v>11</v>
      </c>
      <c r="B22" s="17">
        <f t="shared" ref="B22:I22" si="1">SUM(B23:B24)</f>
        <v>0</v>
      </c>
      <c r="C22" s="17">
        <f t="shared" si="1"/>
        <v>0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</row>
    <row r="23" spans="1:30">
      <c r="A23" s="27" t="s">
        <v>20</v>
      </c>
      <c r="B23" s="11"/>
      <c r="C23" s="11"/>
      <c r="D23" s="11"/>
      <c r="E23" s="11"/>
      <c r="F23" s="11"/>
      <c r="G23" s="11"/>
      <c r="H23" s="11"/>
      <c r="I23" s="11"/>
    </row>
    <row r="24" spans="1:30" ht="15.75" thickBot="1">
      <c r="A24" s="28" t="s">
        <v>21</v>
      </c>
      <c r="B24" s="11"/>
      <c r="C24" s="11"/>
      <c r="D24" s="11"/>
      <c r="E24" s="11"/>
      <c r="F24" s="11"/>
      <c r="G24" s="11"/>
      <c r="H24" s="11"/>
      <c r="I24" s="11"/>
    </row>
    <row r="26" spans="1:30" ht="15.75" thickBot="1">
      <c r="A26" s="1" t="s">
        <v>45</v>
      </c>
      <c r="B26" s="12"/>
      <c r="C26" s="12"/>
      <c r="D26" s="12"/>
      <c r="E26" s="12"/>
      <c r="F26" s="12"/>
      <c r="G26" s="12"/>
      <c r="H26" s="1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72.75" thickBot="1">
      <c r="A27" s="29" t="s">
        <v>24</v>
      </c>
      <c r="B27" s="30" t="s">
        <v>46</v>
      </c>
      <c r="C27" s="31" t="s">
        <v>47</v>
      </c>
      <c r="D27" s="31" t="s">
        <v>48</v>
      </c>
      <c r="E27" s="31" t="s">
        <v>49</v>
      </c>
      <c r="F27" s="31" t="s">
        <v>50</v>
      </c>
      <c r="G27" s="31" t="s">
        <v>51</v>
      </c>
      <c r="H27" s="31" t="s">
        <v>52</v>
      </c>
      <c r="I27" s="31" t="s">
        <v>53</v>
      </c>
      <c r="J27" s="31" t="s">
        <v>54</v>
      </c>
      <c r="K27" s="32" t="s">
        <v>55</v>
      </c>
      <c r="L27" s="31" t="s">
        <v>56</v>
      </c>
      <c r="M27" s="31" t="s">
        <v>57</v>
      </c>
      <c r="N27" s="31" t="s">
        <v>58</v>
      </c>
      <c r="O27" s="32" t="s">
        <v>59</v>
      </c>
      <c r="P27" s="31" t="s">
        <v>60</v>
      </c>
      <c r="Q27" s="31" t="s">
        <v>61</v>
      </c>
      <c r="R27" s="32" t="s">
        <v>62</v>
      </c>
      <c r="S27" s="32" t="s">
        <v>63</v>
      </c>
      <c r="T27" s="32" t="s">
        <v>64</v>
      </c>
      <c r="U27" s="32" t="s">
        <v>65</v>
      </c>
      <c r="V27" s="32" t="s">
        <v>66</v>
      </c>
      <c r="W27" s="32" t="s">
        <v>67</v>
      </c>
      <c r="X27" s="32" t="s">
        <v>68</v>
      </c>
      <c r="Y27" s="32" t="s">
        <v>69</v>
      </c>
      <c r="Z27" s="32" t="s">
        <v>70</v>
      </c>
      <c r="AA27" s="32" t="s">
        <v>71</v>
      </c>
      <c r="AB27" s="32" t="s">
        <v>72</v>
      </c>
      <c r="AC27" s="32" t="s">
        <v>73</v>
      </c>
      <c r="AD27" s="33" t="s">
        <v>74</v>
      </c>
    </row>
    <row r="28" spans="1:30" ht="24">
      <c r="A28" s="29"/>
      <c r="B28" s="30"/>
      <c r="C28" s="34" t="s">
        <v>75</v>
      </c>
      <c r="D28" s="34" t="s">
        <v>76</v>
      </c>
      <c r="E28" s="34" t="s">
        <v>77</v>
      </c>
      <c r="F28" s="34" t="s">
        <v>78</v>
      </c>
      <c r="G28" s="34" t="s">
        <v>79</v>
      </c>
      <c r="H28" s="34" t="s">
        <v>80</v>
      </c>
      <c r="I28" s="34" t="s">
        <v>81</v>
      </c>
      <c r="J28" s="34" t="s">
        <v>82</v>
      </c>
      <c r="K28" s="35" t="s">
        <v>83</v>
      </c>
      <c r="L28" s="34" t="s">
        <v>84</v>
      </c>
      <c r="M28" s="34" t="s">
        <v>85</v>
      </c>
      <c r="N28" s="34" t="s">
        <v>86</v>
      </c>
      <c r="O28" s="35" t="s">
        <v>87</v>
      </c>
      <c r="P28" s="34" t="s">
        <v>88</v>
      </c>
      <c r="Q28" s="34" t="s">
        <v>89</v>
      </c>
      <c r="R28" s="35" t="s">
        <v>90</v>
      </c>
      <c r="S28" s="35" t="s">
        <v>91</v>
      </c>
      <c r="T28" s="35" t="s">
        <v>92</v>
      </c>
      <c r="U28" s="35" t="s">
        <v>93</v>
      </c>
      <c r="V28" s="35" t="s">
        <v>94</v>
      </c>
      <c r="W28" s="35" t="s">
        <v>95</v>
      </c>
      <c r="X28" s="35" t="s">
        <v>96</v>
      </c>
      <c r="Y28" s="35" t="s">
        <v>97</v>
      </c>
      <c r="Z28" s="35" t="s">
        <v>98</v>
      </c>
      <c r="AA28" s="35" t="s">
        <v>99</v>
      </c>
      <c r="AB28" s="35" t="s">
        <v>100</v>
      </c>
      <c r="AC28" s="35" t="s">
        <v>101</v>
      </c>
      <c r="AD28" s="36" t="s">
        <v>102</v>
      </c>
    </row>
    <row r="29" spans="1:30">
      <c r="A29" s="37" t="s">
        <v>19</v>
      </c>
      <c r="B29" s="38" t="s">
        <v>103</v>
      </c>
      <c r="C29" s="38">
        <v>1</v>
      </c>
      <c r="D29" s="38">
        <v>2</v>
      </c>
      <c r="E29" s="38">
        <v>3</v>
      </c>
      <c r="F29" s="38">
        <v>4</v>
      </c>
      <c r="G29" s="38">
        <v>5</v>
      </c>
      <c r="H29" s="38">
        <v>6</v>
      </c>
      <c r="I29" s="38">
        <v>7</v>
      </c>
      <c r="J29" s="38">
        <v>8</v>
      </c>
      <c r="K29" s="38">
        <v>9</v>
      </c>
      <c r="L29" s="38">
        <v>10</v>
      </c>
      <c r="M29" s="38">
        <v>11</v>
      </c>
      <c r="N29" s="38">
        <v>12</v>
      </c>
      <c r="O29" s="38">
        <v>13</v>
      </c>
      <c r="P29" s="38">
        <v>14</v>
      </c>
      <c r="Q29" s="38">
        <v>15</v>
      </c>
      <c r="R29" s="38">
        <v>16</v>
      </c>
      <c r="S29" s="38">
        <v>17</v>
      </c>
      <c r="T29" s="38">
        <v>18</v>
      </c>
      <c r="U29" s="38">
        <v>19</v>
      </c>
      <c r="V29" s="38">
        <v>20</v>
      </c>
      <c r="W29" s="38">
        <v>21</v>
      </c>
      <c r="X29" s="38">
        <v>22</v>
      </c>
      <c r="Y29" s="38">
        <v>23</v>
      </c>
      <c r="Z29" s="38">
        <v>24</v>
      </c>
      <c r="AA29" s="38">
        <v>25</v>
      </c>
      <c r="AB29" s="38">
        <v>26</v>
      </c>
      <c r="AC29" s="38">
        <v>27</v>
      </c>
      <c r="AD29" s="39">
        <v>28</v>
      </c>
    </row>
    <row r="30" spans="1:30">
      <c r="A30" s="40" t="s">
        <v>104</v>
      </c>
      <c r="B30" s="41">
        <v>1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</row>
    <row r="31" spans="1:30">
      <c r="A31" s="40" t="s">
        <v>105</v>
      </c>
      <c r="B31" s="41">
        <v>2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</row>
    <row r="32" spans="1:30">
      <c r="A32" s="40" t="s">
        <v>106</v>
      </c>
      <c r="B32" s="41">
        <v>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/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</row>
    <row r="33" spans="1:30" ht="25.5">
      <c r="A33" s="42" t="s">
        <v>107</v>
      </c>
      <c r="B33" s="43">
        <v>4</v>
      </c>
      <c r="C33" s="44">
        <f t="shared" ref="C33:AD33" si="2">+C30+C31-C32</f>
        <v>0</v>
      </c>
      <c r="D33" s="44">
        <f t="shared" si="2"/>
        <v>0</v>
      </c>
      <c r="E33" s="44">
        <f t="shared" si="2"/>
        <v>0</v>
      </c>
      <c r="F33" s="44">
        <f t="shared" si="2"/>
        <v>0</v>
      </c>
      <c r="G33" s="44">
        <f t="shared" si="2"/>
        <v>0</v>
      </c>
      <c r="H33" s="44">
        <f t="shared" si="2"/>
        <v>0</v>
      </c>
      <c r="I33" s="44">
        <f t="shared" si="2"/>
        <v>0</v>
      </c>
      <c r="J33" s="44">
        <f t="shared" si="2"/>
        <v>0</v>
      </c>
      <c r="K33" s="44">
        <f t="shared" si="2"/>
        <v>0</v>
      </c>
      <c r="L33" s="44">
        <f t="shared" si="2"/>
        <v>0</v>
      </c>
      <c r="M33" s="44">
        <f t="shared" si="2"/>
        <v>0</v>
      </c>
      <c r="N33" s="44">
        <f t="shared" si="2"/>
        <v>0</v>
      </c>
      <c r="O33" s="44">
        <f t="shared" si="2"/>
        <v>0</v>
      </c>
      <c r="P33" s="44">
        <f t="shared" si="2"/>
        <v>0</v>
      </c>
      <c r="Q33" s="44">
        <f t="shared" si="2"/>
        <v>0</v>
      </c>
      <c r="R33" s="44">
        <f t="shared" si="2"/>
        <v>0</v>
      </c>
      <c r="S33" s="44">
        <f t="shared" si="2"/>
        <v>0</v>
      </c>
      <c r="T33" s="44">
        <f t="shared" si="2"/>
        <v>0</v>
      </c>
      <c r="U33" s="44">
        <f t="shared" si="2"/>
        <v>0</v>
      </c>
      <c r="V33" s="44">
        <f t="shared" si="2"/>
        <v>0</v>
      </c>
      <c r="W33" s="44">
        <f t="shared" si="2"/>
        <v>0</v>
      </c>
      <c r="X33" s="44">
        <f t="shared" si="2"/>
        <v>0</v>
      </c>
      <c r="Y33" s="44">
        <f t="shared" si="2"/>
        <v>0</v>
      </c>
      <c r="Z33" s="44">
        <f t="shared" si="2"/>
        <v>0</v>
      </c>
      <c r="AA33" s="44">
        <f t="shared" si="2"/>
        <v>0</v>
      </c>
      <c r="AB33" s="44">
        <f t="shared" si="2"/>
        <v>0</v>
      </c>
      <c r="AC33" s="44">
        <f t="shared" si="2"/>
        <v>0</v>
      </c>
      <c r="AD33" s="45">
        <f t="shared" si="2"/>
        <v>0</v>
      </c>
    </row>
    <row r="34" spans="1:30" ht="26.25" thickBot="1">
      <c r="A34" s="46" t="s">
        <v>108</v>
      </c>
      <c r="B34" s="47">
        <v>5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</sheetData>
  <mergeCells count="17">
    <mergeCell ref="A15:A16"/>
    <mergeCell ref="B15:B16"/>
    <mergeCell ref="C15:K15"/>
    <mergeCell ref="A20:A21"/>
    <mergeCell ref="F20:G20"/>
    <mergeCell ref="A27:A28"/>
    <mergeCell ref="B27:B28"/>
    <mergeCell ref="A6:A8"/>
    <mergeCell ref="B6:B8"/>
    <mergeCell ref="C6:I6"/>
    <mergeCell ref="J6:J8"/>
    <mergeCell ref="K6:K8"/>
    <mergeCell ref="C7:C8"/>
    <mergeCell ref="D7:D8"/>
    <mergeCell ref="E7:E8"/>
    <mergeCell ref="F7:H7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dsp.statistica</dc:creator>
  <cp:lastModifiedBy>DSP Satu Mare</cp:lastModifiedBy>
  <dcterms:created xsi:type="dcterms:W3CDTF">2015-06-05T18:17:20Z</dcterms:created>
  <dcterms:modified xsi:type="dcterms:W3CDTF">2025-08-27T12:01:22Z</dcterms:modified>
</cp:coreProperties>
</file>